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24" i="1"/>
  <c r="H57" i="1" l="1"/>
  <c r="H18" i="1" l="1"/>
  <c r="H32" i="1" l="1"/>
  <c r="H37" i="1" l="1"/>
  <c r="H14" i="1" l="1"/>
  <c r="H30" i="1" l="1"/>
  <c r="H51" i="1" l="1"/>
  <c r="H59" i="1" s="1"/>
  <c r="H13" i="1" l="1"/>
</calcChain>
</file>

<file path=xl/sharedStrings.xml><?xml version="1.0" encoding="utf-8"?>
<sst xmlns="http://schemas.openxmlformats.org/spreadsheetml/2006/main" count="57" uniqueCount="34">
  <si>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</si>
  <si>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</si>
  <si>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</si>
  <si>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</si>
  <si>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</si>
  <si>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</si>
  <si>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</si>
  <si>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</si>
  <si>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</si>
  <si>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</si>
  <si>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</si>
  <si>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</si>
  <si>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</si>
  <si>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</si>
  <si>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</si>
  <si>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</si>
  <si>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</si>
  <si>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</si>
  <si>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</si>
  <si>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</si>
  <si>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</si>
  <si>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</si>
  <si>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</si>
  <si>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</si>
  <si>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</si>
  <si>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</si>
  <si>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</si>
  <si>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</si>
  <si>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</si>
  <si>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</si>
  <si>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 xml:space="preserve">Dana 10.02.2022.godine Dom zdravlja Požarevac je izvršio plaćanje prema dobavljačima: </t>
  </si>
  <si>
    <t>Primljena i neutrošena participacija od 10.02.2022.</t>
  </si>
  <si>
    <t xml:space="preserve">Primljena i neutrošena participacija od 10.02.2022. </t>
  </si>
  <si>
    <t>Dana: 10.02.2022.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</si>
</sst>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9" zoomScaleNormal="100" workbookViewId="0">
      <selection activeCell="H30" sqref="H30"/>
    </sheetView>
  </sheetViews>
  <sheetFormatPr defaultRowHeight="15" x14ac:dyDescent="0.25"/>
  <cols>
    <col min="1" max="1" width="3.42578125" hidden="1" customWidth="1"/>
    <col min="2" max="2" width="48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33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44602</v>
      </c>
      <c r="H12" s="14">
        <v>3019998.84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44602</v>
      </c>
      <c r="H13" s="2">
        <f>H14+H30-H37-H51</f>
        <v>2667401.4799999995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44602</v>
      </c>
      <c r="H14" s="3">
        <f>SUM(H15:H29)</f>
        <v>2563935.0199999996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</f>
        <v>2185762.2999999998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2991541.66-2829595.99-94257.98+1184208.33-42922.34-23502-242219-38299.18-687366.11-27000</f>
        <v>190587.3899999999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32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</f>
        <v>187585.33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44602</v>
      </c>
      <c r="H30" s="3">
        <f>H31+H32+H33+H34+H35+H36</f>
        <v>103466.46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110000+110000-123880.54</f>
        <v>96119.46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31</v>
      </c>
      <c r="C36" s="27"/>
      <c r="D36" s="27"/>
      <c r="E36" s="27"/>
      <c r="F36" s="28"/>
      <c r="G36" s="22"/>
      <c r="H36" s="9">
        <v>7347</v>
      </c>
      <c r="I36" s="10"/>
      <c r="J36" s="10"/>
    </row>
    <row r="37" spans="2:13" x14ac:dyDescent="0.25">
      <c r="B37" s="29" t="s">
        <v>24</v>
      </c>
      <c r="C37" s="30"/>
      <c r="D37" s="30"/>
      <c r="E37" s="30"/>
      <c r="F37" s="31"/>
      <c r="G37" s="23">
        <v>44602</v>
      </c>
      <c r="H37" s="4">
        <f>SUM(H38:H50)</f>
        <v>0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29" t="s">
        <v>25</v>
      </c>
      <c r="C51" s="30"/>
      <c r="D51" s="30"/>
      <c r="E51" s="30"/>
      <c r="F51" s="31"/>
      <c r="G51" s="23">
        <v>44602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44602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</f>
        <v>352597.35999999894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H14+H30-H37-H51+H57-H58</f>
        <v>3019998.8399999985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2022-02-11T06:52:15Z</dcterms:modified>
  <cp:category/>
  <cp:contentStatus/>
</cp:coreProperties>
</file>